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'дод7'!$10:$13</definedName>
    <definedName name="_xlnm.Print_Area" localSheetId="0">'дод7'!$A$1:$I$378</definedName>
  </definedNames>
  <calcPr fullCalcOnLoad="1"/>
</workbook>
</file>

<file path=xl/sharedStrings.xml><?xml version="1.0" encoding="utf-8"?>
<sst xmlns="http://schemas.openxmlformats.org/spreadsheetml/2006/main" count="95" uniqueCount="78">
  <si>
    <t xml:space="preserve">Всього видатків </t>
  </si>
  <si>
    <t>Додаток 5</t>
  </si>
  <si>
    <t>Секретар міської ради</t>
  </si>
  <si>
    <t>Погоджено:</t>
  </si>
  <si>
    <t>Начальник фінансового управління</t>
  </si>
  <si>
    <t>В.Ф.Кравчук</t>
  </si>
  <si>
    <t>виконавчого комітету міської ради</t>
  </si>
  <si>
    <t>О.В.Хоменко</t>
  </si>
  <si>
    <t>0490</t>
  </si>
  <si>
    <t xml:space="preserve">Код програмної класифікації видатків та кредитування місцевих бюджетів 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</si>
  <si>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</si>
  <si>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</si>
  <si>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</si>
  <si>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 xml:space="preserve">Назва об’єкта відповідно до проектно-кошторисної документації </t>
  </si>
  <si>
    <t>Строк реалізації об'єкта (рік початку і завершення)</t>
  </si>
  <si>
    <t>Загальна вартісит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</si>
  <si>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</si>
  <si>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</si>
  <si>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1500000</t>
  </si>
  <si>
    <t>1510000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</si>
  <si>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</si>
  <si>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</si>
  <si>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0200000</t>
  </si>
  <si>
    <t>0210000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</si>
  <si>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</si>
  <si>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</si>
  <si>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капітальні видатки</t>
  </si>
  <si>
    <t>0216030</t>
  </si>
  <si>
    <t>0620</t>
  </si>
  <si>
    <t>Організація  благоустрою населених пунктів</t>
  </si>
  <si>
    <t>1020</t>
  </si>
  <si>
    <t>ЗАТВЕРДЖЕНО</t>
  </si>
  <si>
    <t xml:space="preserve">Нетішинської міської ради </t>
  </si>
  <si>
    <t>VII скликання</t>
  </si>
  <si>
    <t>0600000</t>
  </si>
  <si>
    <t>Управління освіти виконавчого комітету міської ради (головний розпорядник)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</si>
  <si>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</si>
  <si>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</si>
  <si>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</si>
  <si>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1511020</t>
  </si>
  <si>
    <t>Зміни до переліку обєктів,</t>
  </si>
  <si>
    <t>видатки на які у 2019 році будуть проводитися за рахунок коштів бюджету розвитку</t>
  </si>
  <si>
    <t>0216015</t>
  </si>
  <si>
    <t>6015</t>
  </si>
  <si>
    <t>Забезпечення надійної та безперебійної експлуатації ліфтів</t>
  </si>
  <si>
    <t>0217650</t>
  </si>
  <si>
    <t>Проведення експертної грошової оцінки земельної ділянки чи права на неї</t>
  </si>
  <si>
    <t>Управління культури виконавчого комітету Нетішинської міської ради (головний розпорядник)</t>
  </si>
  <si>
    <t>1000000</t>
  </si>
  <si>
    <t>1010000</t>
  </si>
  <si>
    <t>0960</t>
  </si>
  <si>
    <t>0610000</t>
  </si>
  <si>
    <t>0210180</t>
  </si>
  <si>
    <t>0180</t>
  </si>
  <si>
    <t>0133</t>
  </si>
  <si>
    <t>Інша діяльність у сфері державного управління</t>
  </si>
  <si>
    <t>0611090</t>
  </si>
  <si>
    <t>1090</t>
  </si>
  <si>
    <t>Надання позашкільної освіти позашкільними закладами освіти, заходи із позашкільної роботи з дітьми</t>
  </si>
  <si>
    <t>Управління освіти виконавчого комітету міської ради (відповідальний виконавець)</t>
  </si>
  <si>
    <t>Управління культури виконавчого комітету Нетішинської міської ради (відповідальний виконавець)</t>
  </si>
  <si>
    <t>0217670</t>
  </si>
  <si>
    <t>7670</t>
  </si>
  <si>
    <t>Внески до статутного капіталу суб`єктів господарювання</t>
  </si>
  <si>
    <t>1014030</t>
  </si>
  <si>
    <t>4030</t>
  </si>
  <si>
    <t>0824</t>
  </si>
  <si>
    <t>Забезпечення діяльності бібліотек</t>
  </si>
  <si>
    <t>1014081</t>
  </si>
  <si>
    <t>4081</t>
  </si>
  <si>
    <t>0829</t>
  </si>
  <si>
    <t>Забезпечення діяльності інших закладів в галузі культури і мистецтва</t>
  </si>
  <si>
    <t>1517461</t>
  </si>
  <si>
    <t>0456</t>
  </si>
  <si>
    <t>Реалізація інших заходів щодо соціально-економічного розвитку території</t>
  </si>
  <si>
    <t>Утримання та розвиток автомобільних доріг та дорожньої інфраструктури за рахунок коштів місцевого бюджету</t>
  </si>
  <si>
    <t>17.05.2019 № 56/</t>
  </si>
  <si>
    <t xml:space="preserve">рішення п'ятдесят шостої сесії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</si>
</sst>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</numFmts>
  <fonts count="3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208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208" fontId="8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53" applyFont="1" applyFill="1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1" fillId="0" borderId="0" xfId="0" applyFont="1" applyAlignment="1">
      <alignment vertical="center"/>
    </xf>
    <xf numFmtId="0" fontId="10" fillId="0" borderId="0" xfId="53" applyFont="1" applyAlignment="1">
      <alignment vertical="center"/>
      <protection/>
    </xf>
    <xf numFmtId="0" fontId="1" fillId="0" borderId="0" xfId="53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20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0" fillId="0" borderId="0" xfId="53" applyFont="1" applyAlignment="1">
      <alignment horizontal="left" vertical="center"/>
      <protection/>
    </xf>
    <xf numFmtId="0" fontId="8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Zeros="0" tabSelected="1" zoomScale="85" zoomScaleNormal="85" zoomScaleSheetLayoutView="100" zoomScalePageLayoutView="0" workbookViewId="0" topLeftCell="A1">
      <pane xSplit="4" ySplit="14" topLeftCell="E37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4" sqref="C4"/>
    </sheetView>
  </sheetViews>
  <sheetFormatPr defaultColWidth="9.125" defaultRowHeight="12.75"/>
  <cols>
    <col min="1" max="1" width="11.625" style="16" customWidth="1"/>
    <col min="2" max="2" width="10.75390625" style="16" customWidth="1"/>
    <col min="3" max="3" width="8.375" style="16" customWidth="1"/>
    <col min="4" max="4" width="33.625" style="16" customWidth="1"/>
    <col min="5" max="5" width="19.125" style="16" customWidth="1"/>
    <col min="6" max="6" width="12.125" style="16" customWidth="1"/>
    <col min="7" max="7" width="14.375" style="16" customWidth="1"/>
    <col min="8" max="8" width="13.75390625" style="16" customWidth="1"/>
    <col min="9" max="9" width="11.875" style="16" customWidth="1"/>
    <col min="10" max="10" width="11.75390625" style="16" bestFit="1" customWidth="1"/>
    <col min="11" max="16384" width="9.125" style="16" customWidth="1"/>
  </cols>
  <sheetData>
    <row r="1" spans="6:9" ht="18.75">
      <c r="F1" s="17" t="s">
        <v>1</v>
      </c>
      <c r="G1" s="18"/>
      <c r="H1" s="18"/>
      <c r="I1" s="19"/>
    </row>
    <row r="2" spans="6:9" ht="18.75">
      <c r="F2" s="17" t="s">
        <v>31</v>
      </c>
      <c r="G2" s="18"/>
      <c r="H2" s="18"/>
      <c r="I2" s="19"/>
    </row>
    <row r="3" spans="6:9" ht="18.75">
      <c r="F3" s="20" t="s">
        <v>77</v>
      </c>
      <c r="G3" s="21"/>
      <c r="H3" s="18"/>
      <c r="I3" s="19"/>
    </row>
    <row r="4" spans="6:10" ht="18.75">
      <c r="F4" s="20" t="s">
        <v>32</v>
      </c>
      <c r="G4" s="21"/>
      <c r="H4" s="18"/>
      <c r="I4" s="9"/>
      <c r="J4" s="9"/>
    </row>
    <row r="5" spans="6:10" ht="18.75">
      <c r="F5" s="51" t="s">
        <v>33</v>
      </c>
      <c r="G5" s="51"/>
      <c r="H5" s="18"/>
      <c r="I5" s="19"/>
      <c r="J5" s="9"/>
    </row>
    <row r="6" spans="6:10" ht="18.75">
      <c r="F6" s="20" t="s">
        <v>76</v>
      </c>
      <c r="G6" s="21"/>
      <c r="H6" s="18"/>
      <c r="I6" s="19"/>
      <c r="J6" s="9"/>
    </row>
    <row r="7" spans="1:9" ht="15.75">
      <c r="A7" s="57" t="s">
        <v>40</v>
      </c>
      <c r="B7" s="57"/>
      <c r="C7" s="57"/>
      <c r="D7" s="57"/>
      <c r="E7" s="57"/>
      <c r="F7" s="57"/>
      <c r="G7" s="57"/>
      <c r="H7" s="57"/>
      <c r="I7" s="57"/>
    </row>
    <row r="8" spans="2:8" ht="15.75">
      <c r="B8" s="52" t="s">
        <v>41</v>
      </c>
      <c r="C8" s="52"/>
      <c r="D8" s="52"/>
      <c r="E8" s="52"/>
      <c r="F8" s="52"/>
      <c r="G8" s="52"/>
      <c r="H8" s="52"/>
    </row>
    <row r="9" spans="1:9" ht="12.75">
      <c r="A9" s="22"/>
      <c r="B9" s="22"/>
      <c r="C9" s="22"/>
      <c r="D9" s="22"/>
      <c r="E9" s="22"/>
      <c r="F9" s="22"/>
      <c r="G9" s="22"/>
      <c r="H9" s="22"/>
      <c r="I9" s="22"/>
    </row>
    <row r="10" spans="1:9" ht="12.75" customHeight="1">
      <c r="A10" s="53" t="s">
        <v>9</v>
      </c>
      <c r="B10" s="59" t="s">
        <v>10</v>
      </c>
      <c r="C10" s="53" t="s">
        <v>11</v>
      </c>
      <c r="D10" s="53" t="s">
        <v>12</v>
      </c>
      <c r="E10" s="58" t="s">
        <v>13</v>
      </c>
      <c r="F10" s="58" t="s">
        <v>14</v>
      </c>
      <c r="G10" s="53" t="s">
        <v>15</v>
      </c>
      <c r="H10" s="58" t="s">
        <v>16</v>
      </c>
      <c r="I10" s="58" t="s">
        <v>17</v>
      </c>
    </row>
    <row r="11" spans="1:9" ht="36.75" customHeight="1">
      <c r="A11" s="54"/>
      <c r="B11" s="59"/>
      <c r="C11" s="54"/>
      <c r="D11" s="54"/>
      <c r="E11" s="58"/>
      <c r="F11" s="58"/>
      <c r="G11" s="54"/>
      <c r="H11" s="58"/>
      <c r="I11" s="58"/>
    </row>
    <row r="12" spans="1:9" ht="12.75" customHeight="1">
      <c r="A12" s="54"/>
      <c r="B12" s="59"/>
      <c r="C12" s="54"/>
      <c r="D12" s="54"/>
      <c r="E12" s="58"/>
      <c r="F12" s="58"/>
      <c r="G12" s="54"/>
      <c r="H12" s="58"/>
      <c r="I12" s="58"/>
    </row>
    <row r="13" spans="1:9" ht="66" customHeight="1">
      <c r="A13" s="55"/>
      <c r="B13" s="59"/>
      <c r="C13" s="55"/>
      <c r="D13" s="55"/>
      <c r="E13" s="58"/>
      <c r="F13" s="58"/>
      <c r="G13" s="55"/>
      <c r="H13" s="58"/>
      <c r="I13" s="58"/>
    </row>
    <row r="14" spans="1:9" s="24" customFormat="1" ht="12.75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</row>
    <row r="15" spans="1:9" s="24" customFormat="1" ht="25.5">
      <c r="A15" s="13" t="s">
        <v>22</v>
      </c>
      <c r="B15" s="25"/>
      <c r="C15" s="25"/>
      <c r="D15" s="11" t="s">
        <v>24</v>
      </c>
      <c r="E15" s="11"/>
      <c r="F15" s="11"/>
      <c r="G15" s="11"/>
      <c r="H15" s="34">
        <f>H16</f>
        <v>19800</v>
      </c>
      <c r="I15" s="11"/>
    </row>
    <row r="16" spans="1:9" s="24" customFormat="1" ht="33.75" customHeight="1">
      <c r="A16" s="14" t="s">
        <v>23</v>
      </c>
      <c r="B16" s="23"/>
      <c r="C16" s="23"/>
      <c r="D16" s="12" t="s">
        <v>25</v>
      </c>
      <c r="E16" s="12"/>
      <c r="F16" s="12"/>
      <c r="G16" s="12"/>
      <c r="H16" s="33">
        <f>SUM(H17:H21)</f>
        <v>19800</v>
      </c>
      <c r="I16" s="12"/>
    </row>
    <row r="17" spans="1:9" s="24" customFormat="1" ht="33" customHeight="1">
      <c r="A17" s="14" t="s">
        <v>52</v>
      </c>
      <c r="B17" s="46" t="s">
        <v>53</v>
      </c>
      <c r="C17" s="47" t="s">
        <v>54</v>
      </c>
      <c r="D17" s="48" t="s">
        <v>55</v>
      </c>
      <c r="E17" s="12" t="s">
        <v>26</v>
      </c>
      <c r="F17" s="12"/>
      <c r="G17" s="12"/>
      <c r="H17" s="33">
        <v>19800</v>
      </c>
      <c r="I17" s="12"/>
    </row>
    <row r="18" spans="1:9" s="24" customFormat="1" ht="31.5" customHeight="1" hidden="1">
      <c r="A18" s="14" t="s">
        <v>42</v>
      </c>
      <c r="B18" s="15" t="s">
        <v>43</v>
      </c>
      <c r="C18" s="14" t="s">
        <v>28</v>
      </c>
      <c r="D18" s="10" t="s">
        <v>44</v>
      </c>
      <c r="E18" s="12" t="s">
        <v>26</v>
      </c>
      <c r="F18" s="12"/>
      <c r="G18" s="12"/>
      <c r="H18" s="33"/>
      <c r="I18" s="12"/>
    </row>
    <row r="19" spans="1:9" s="24" customFormat="1" ht="25.5" hidden="1">
      <c r="A19" s="7" t="s">
        <v>27</v>
      </c>
      <c r="B19" s="8">
        <v>6030</v>
      </c>
      <c r="C19" s="37" t="s">
        <v>28</v>
      </c>
      <c r="D19" s="6" t="s">
        <v>29</v>
      </c>
      <c r="E19" s="8" t="s">
        <v>26</v>
      </c>
      <c r="F19" s="8"/>
      <c r="G19" s="8"/>
      <c r="H19" s="35"/>
      <c r="I19" s="8"/>
    </row>
    <row r="20" spans="1:9" s="24" customFormat="1" ht="25.5" hidden="1">
      <c r="A20" s="46" t="s">
        <v>61</v>
      </c>
      <c r="B20" s="46" t="s">
        <v>62</v>
      </c>
      <c r="C20" s="47" t="s">
        <v>8</v>
      </c>
      <c r="D20" s="48" t="s">
        <v>63</v>
      </c>
      <c r="E20" s="8" t="s">
        <v>26</v>
      </c>
      <c r="F20" s="8"/>
      <c r="G20" s="8"/>
      <c r="H20" s="35"/>
      <c r="I20" s="8"/>
    </row>
    <row r="21" spans="1:9" s="24" customFormat="1" ht="28.5" customHeight="1" hidden="1">
      <c r="A21" s="7" t="s">
        <v>45</v>
      </c>
      <c r="B21" s="8">
        <v>7650</v>
      </c>
      <c r="C21" s="37" t="s">
        <v>8</v>
      </c>
      <c r="D21" s="6" t="s">
        <v>46</v>
      </c>
      <c r="E21" s="8" t="s">
        <v>26</v>
      </c>
      <c r="F21" s="8"/>
      <c r="G21" s="8"/>
      <c r="H21" s="35"/>
      <c r="I21" s="8"/>
    </row>
    <row r="22" spans="1:9" s="26" customFormat="1" ht="44.25" customHeight="1">
      <c r="A22" s="38" t="s">
        <v>34</v>
      </c>
      <c r="B22" s="39"/>
      <c r="C22" s="38"/>
      <c r="D22" s="39" t="s">
        <v>35</v>
      </c>
      <c r="E22" s="39"/>
      <c r="F22" s="39"/>
      <c r="G22" s="39"/>
      <c r="H22" s="40">
        <f>SUM(H23)</f>
        <v>45601</v>
      </c>
      <c r="I22" s="39"/>
    </row>
    <row r="23" spans="1:9" s="26" customFormat="1" ht="40.5" customHeight="1">
      <c r="A23" s="14" t="s">
        <v>51</v>
      </c>
      <c r="B23" s="12"/>
      <c r="C23" s="14"/>
      <c r="D23" s="12" t="s">
        <v>59</v>
      </c>
      <c r="E23" s="12"/>
      <c r="F23" s="12"/>
      <c r="G23" s="12"/>
      <c r="H23" s="33">
        <f>SUM(H24:H25)</f>
        <v>45601</v>
      </c>
      <c r="I23" s="39"/>
    </row>
    <row r="24" spans="1:9" s="24" customFormat="1" ht="76.5">
      <c r="A24" s="46" t="s">
        <v>36</v>
      </c>
      <c r="B24" s="46" t="s">
        <v>30</v>
      </c>
      <c r="C24" s="47" t="s">
        <v>37</v>
      </c>
      <c r="D24" s="48" t="s">
        <v>38</v>
      </c>
      <c r="E24" s="8" t="s">
        <v>26</v>
      </c>
      <c r="F24" s="8"/>
      <c r="G24" s="8"/>
      <c r="H24" s="49">
        <v>25601</v>
      </c>
      <c r="I24" s="8"/>
    </row>
    <row r="25" spans="1:9" s="24" customFormat="1" ht="38.25">
      <c r="A25" s="46" t="s">
        <v>56</v>
      </c>
      <c r="B25" s="46" t="s">
        <v>57</v>
      </c>
      <c r="C25" s="47" t="s">
        <v>50</v>
      </c>
      <c r="D25" s="48" t="s">
        <v>58</v>
      </c>
      <c r="E25" s="8" t="s">
        <v>26</v>
      </c>
      <c r="F25" s="8"/>
      <c r="G25" s="8"/>
      <c r="H25" s="49">
        <v>20000</v>
      </c>
      <c r="I25" s="8"/>
    </row>
    <row r="26" spans="1:9" s="24" customFormat="1" ht="38.25">
      <c r="A26" s="38" t="s">
        <v>48</v>
      </c>
      <c r="B26" s="38"/>
      <c r="C26" s="38"/>
      <c r="D26" s="39" t="s">
        <v>47</v>
      </c>
      <c r="E26" s="44"/>
      <c r="F26" s="39"/>
      <c r="G26" s="39"/>
      <c r="H26" s="40">
        <f>SUM(H27)</f>
        <v>19972</v>
      </c>
      <c r="I26" s="39"/>
    </row>
    <row r="27" spans="1:9" s="24" customFormat="1" ht="42" customHeight="1">
      <c r="A27" s="37" t="s">
        <v>49</v>
      </c>
      <c r="B27" s="37"/>
      <c r="C27" s="37"/>
      <c r="D27" s="12" t="s">
        <v>60</v>
      </c>
      <c r="E27" s="6"/>
      <c r="F27" s="8"/>
      <c r="G27" s="8"/>
      <c r="H27" s="35">
        <f>SUM(H28:H29)</f>
        <v>19972</v>
      </c>
      <c r="I27" s="8"/>
    </row>
    <row r="28" spans="1:9" s="24" customFormat="1" ht="12.75">
      <c r="A28" s="46" t="s">
        <v>64</v>
      </c>
      <c r="B28" s="46" t="s">
        <v>65</v>
      </c>
      <c r="C28" s="47" t="s">
        <v>66</v>
      </c>
      <c r="D28" s="48" t="s">
        <v>67</v>
      </c>
      <c r="E28" s="8" t="s">
        <v>26</v>
      </c>
      <c r="F28" s="8"/>
      <c r="G28" s="8"/>
      <c r="H28" s="35">
        <v>9986</v>
      </c>
      <c r="I28" s="8"/>
    </row>
    <row r="29" spans="1:9" s="24" customFormat="1" ht="25.5">
      <c r="A29" s="46" t="s">
        <v>68</v>
      </c>
      <c r="B29" s="46" t="s">
        <v>69</v>
      </c>
      <c r="C29" s="47" t="s">
        <v>70</v>
      </c>
      <c r="D29" s="48" t="s">
        <v>71</v>
      </c>
      <c r="E29" s="8" t="s">
        <v>26</v>
      </c>
      <c r="F29" s="8"/>
      <c r="G29" s="8"/>
      <c r="H29" s="35">
        <v>9986</v>
      </c>
      <c r="I29" s="8"/>
    </row>
    <row r="30" spans="1:9" s="24" customFormat="1" ht="51.75" customHeight="1">
      <c r="A30" s="38" t="s">
        <v>18</v>
      </c>
      <c r="B30" s="38"/>
      <c r="C30" s="38"/>
      <c r="D30" s="39" t="s">
        <v>20</v>
      </c>
      <c r="E30" s="44"/>
      <c r="F30" s="39"/>
      <c r="G30" s="39"/>
      <c r="H30" s="40">
        <f>H31</f>
        <v>2280699</v>
      </c>
      <c r="I30" s="39"/>
    </row>
    <row r="31" spans="1:9" s="24" customFormat="1" ht="51" customHeight="1">
      <c r="A31" s="37" t="s">
        <v>19</v>
      </c>
      <c r="B31" s="37"/>
      <c r="C31" s="37"/>
      <c r="D31" s="8" t="s">
        <v>21</v>
      </c>
      <c r="E31" s="6"/>
      <c r="F31" s="8"/>
      <c r="G31" s="8"/>
      <c r="H31" s="35">
        <f>SUM(H32:H34)</f>
        <v>2280699</v>
      </c>
      <c r="I31" s="8"/>
    </row>
    <row r="32" spans="1:9" s="27" customFormat="1" ht="87" customHeight="1">
      <c r="A32" s="41" t="s">
        <v>39</v>
      </c>
      <c r="B32" s="41" t="s">
        <v>30</v>
      </c>
      <c r="C32" s="42" t="s">
        <v>37</v>
      </c>
      <c r="D32" s="43" t="s">
        <v>38</v>
      </c>
      <c r="E32" s="8" t="s">
        <v>26</v>
      </c>
      <c r="F32" s="8"/>
      <c r="G32" s="8"/>
      <c r="H32" s="35">
        <v>338502</v>
      </c>
      <c r="I32" s="8"/>
    </row>
    <row r="33" spans="1:9" s="27" customFormat="1" ht="50.25" customHeight="1">
      <c r="A33" s="41" t="s">
        <v>72</v>
      </c>
      <c r="B33" s="41">
        <v>7461</v>
      </c>
      <c r="C33" s="50" t="s">
        <v>73</v>
      </c>
      <c r="D33" s="43" t="s">
        <v>75</v>
      </c>
      <c r="E33" s="8" t="s">
        <v>26</v>
      </c>
      <c r="F33" s="8"/>
      <c r="G33" s="8"/>
      <c r="H33" s="35">
        <v>-57803</v>
      </c>
      <c r="I33" s="8"/>
    </row>
    <row r="34" spans="1:9" s="27" customFormat="1" ht="42.75" customHeight="1">
      <c r="A34" s="41">
        <v>1517370</v>
      </c>
      <c r="B34" s="41">
        <v>7370</v>
      </c>
      <c r="C34" s="50" t="s">
        <v>8</v>
      </c>
      <c r="D34" s="45" t="s">
        <v>74</v>
      </c>
      <c r="E34" s="8" t="s">
        <v>26</v>
      </c>
      <c r="F34" s="8"/>
      <c r="G34" s="8"/>
      <c r="H34" s="35">
        <v>2000000</v>
      </c>
      <c r="I34" s="8"/>
    </row>
    <row r="35" spans="1:9" s="27" customFormat="1" ht="29.25" customHeight="1">
      <c r="A35" s="41"/>
      <c r="B35" s="41"/>
      <c r="C35" s="42"/>
      <c r="D35" s="45"/>
      <c r="E35" s="8"/>
      <c r="F35" s="8"/>
      <c r="G35" s="8"/>
      <c r="H35" s="35"/>
      <c r="I35" s="8"/>
    </row>
    <row r="36" spans="1:10" s="29" customFormat="1" ht="26.25" customHeight="1">
      <c r="A36" s="3"/>
      <c r="B36" s="3"/>
      <c r="C36" s="3"/>
      <c r="D36" s="1" t="s">
        <v>0</v>
      </c>
      <c r="E36" s="4"/>
      <c r="F36" s="5"/>
      <c r="G36" s="5"/>
      <c r="H36" s="36">
        <f>H15+H22+H26+H30</f>
        <v>2366072</v>
      </c>
      <c r="I36" s="2"/>
      <c r="J36" s="28"/>
    </row>
    <row r="37" s="29" customFormat="1" ht="12.75"/>
    <row r="38" spans="1:9" s="32" customFormat="1" ht="18.75">
      <c r="A38" s="30" t="s">
        <v>2</v>
      </c>
      <c r="B38" s="30"/>
      <c r="C38" s="30"/>
      <c r="D38" s="31"/>
      <c r="E38" s="31"/>
      <c r="F38" s="31"/>
      <c r="G38" s="31"/>
      <c r="H38" s="56" t="s">
        <v>7</v>
      </c>
      <c r="I38" s="56"/>
    </row>
    <row r="39" spans="1:9" s="32" customFormat="1" ht="13.5" customHeight="1">
      <c r="A39" s="30"/>
      <c r="B39" s="30"/>
      <c r="C39" s="30"/>
      <c r="D39" s="31"/>
      <c r="E39" s="31"/>
      <c r="F39" s="31"/>
      <c r="G39" s="31"/>
      <c r="H39" s="31"/>
      <c r="I39" s="30"/>
    </row>
    <row r="40" spans="1:9" s="32" customFormat="1" ht="18.75">
      <c r="A40" s="31"/>
      <c r="B40" s="31"/>
      <c r="C40" s="31"/>
      <c r="D40" s="31"/>
      <c r="E40" s="31"/>
      <c r="F40" s="31"/>
      <c r="G40" s="31"/>
      <c r="H40" s="31"/>
      <c r="I40" s="31"/>
    </row>
    <row r="41" spans="1:9" s="32" customFormat="1" ht="18.75">
      <c r="A41" s="31" t="s">
        <v>3</v>
      </c>
      <c r="B41" s="31"/>
      <c r="C41" s="31"/>
      <c r="D41" s="31"/>
      <c r="E41" s="31"/>
      <c r="F41" s="31"/>
      <c r="G41" s="31"/>
      <c r="H41" s="31"/>
      <c r="I41" s="31"/>
    </row>
    <row r="42" spans="1:9" s="32" customFormat="1" ht="18.75">
      <c r="A42" s="31" t="s">
        <v>4</v>
      </c>
      <c r="B42" s="31"/>
      <c r="C42" s="31"/>
      <c r="D42" s="31"/>
      <c r="E42" s="31"/>
      <c r="F42" s="31"/>
      <c r="G42" s="31"/>
      <c r="H42" s="56" t="s">
        <v>5</v>
      </c>
      <c r="I42" s="56"/>
    </row>
    <row r="43" spans="1:9" s="32" customFormat="1" ht="18.75">
      <c r="A43" s="31" t="s">
        <v>6</v>
      </c>
      <c r="B43" s="31"/>
      <c r="C43" s="31"/>
      <c r="D43" s="31"/>
      <c r="E43" s="31"/>
      <c r="F43" s="31"/>
      <c r="G43" s="31"/>
      <c r="H43" s="31"/>
      <c r="I43" s="31"/>
    </row>
    <row r="44" spans="1:9" ht="12.75">
      <c r="A44" s="22"/>
      <c r="B44" s="22"/>
      <c r="C44" s="22"/>
      <c r="D44" s="22"/>
      <c r="E44" s="22"/>
      <c r="F44" s="22"/>
      <c r="G44" s="22"/>
      <c r="H44" s="22"/>
      <c r="I44" s="22"/>
    </row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</sheetData>
  <sheetProtection/>
  <mergeCells count="14">
    <mergeCell ref="H42:I42"/>
    <mergeCell ref="A10:A13"/>
    <mergeCell ref="D10:D13"/>
    <mergeCell ref="A7:I7"/>
    <mergeCell ref="I10:I13"/>
    <mergeCell ref="H10:H13"/>
    <mergeCell ref="E10:E13"/>
    <mergeCell ref="F10:F13"/>
    <mergeCell ref="C10:C13"/>
    <mergeCell ref="B10:B13"/>
    <mergeCell ref="F5:G5"/>
    <mergeCell ref="B8:H8"/>
    <mergeCell ref="G10:G13"/>
    <mergeCell ref="H38:I38"/>
  </mergeCells>
  <printOptions/>
  <pageMargins left="1.1811023622047245" right="0.3937007874015748" top="0.7874015748031497" bottom="0.7874015748031497" header="0.2755905511811024" footer="0.1968503937007874"/>
  <pageSetup fitToHeight="8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2019-05-10T10:12:27Z</cp:lastPrinted>
  <dcterms:created xsi:type="dcterms:W3CDTF">2010-12-11T08:40:46Z</dcterms:created>
  <dcterms:modified xsi:type="dcterms:W3CDTF">2019-05-10T10:12:48Z</dcterms:modified>
  <cp:category/>
  <cp:version/>
  <cp:contentType/>
  <cp:contentStatus/>
</cp:coreProperties>
</file>